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hfadmin.wings.co.slo.ca.us\Profiles\ccurry\Desktop\"/>
    </mc:Choice>
  </mc:AlternateContent>
  <bookViews>
    <workbookView xWindow="0" yWindow="90" windowWidth="19440" windowHeight="12585"/>
  </bookViews>
  <sheets>
    <sheet name="Sheet1" sheetId="1" r:id="rId1"/>
    <sheet name="Sheet3" sheetId="3" r:id="rId2"/>
  </sheets>
  <calcPr calcId="162913"/>
</workbook>
</file>

<file path=xl/calcChain.xml><?xml version="1.0" encoding="utf-8"?>
<calcChain xmlns="http://schemas.openxmlformats.org/spreadsheetml/2006/main">
  <c r="F29" i="1" l="1"/>
  <c r="F30" i="1" s="1"/>
  <c r="F31" i="1"/>
  <c r="F32" i="1"/>
  <c r="F34" i="1"/>
  <c r="F33" i="1" s="1"/>
  <c r="E34" i="1"/>
  <c r="E33" i="1" s="1"/>
  <c r="D34" i="1"/>
  <c r="D33" i="1" s="1"/>
  <c r="C34" i="1"/>
  <c r="C33" i="1" s="1"/>
  <c r="B34" i="1"/>
  <c r="B33" i="1" s="1"/>
  <c r="F24" i="1"/>
  <c r="F23" i="1" s="1"/>
  <c r="E24" i="1"/>
  <c r="E23" i="1" s="1"/>
  <c r="D24" i="1"/>
  <c r="D23" i="1" s="1"/>
  <c r="C24" i="1"/>
  <c r="C23" i="1" s="1"/>
  <c r="B24" i="1"/>
  <c r="B23" i="1" s="1"/>
  <c r="E32" i="1"/>
  <c r="D32" i="1"/>
  <c r="C32" i="1"/>
  <c r="B32" i="1"/>
  <c r="F22" i="1"/>
  <c r="E22" i="1"/>
  <c r="D22" i="1"/>
  <c r="C22" i="1"/>
  <c r="B22" i="1"/>
  <c r="B12" i="1"/>
  <c r="E29" i="1"/>
  <c r="E30" i="1" s="1"/>
  <c r="D29" i="1"/>
  <c r="D31" i="1" s="1"/>
  <c r="C29" i="1"/>
  <c r="C30" i="1" s="1"/>
  <c r="B29" i="1"/>
  <c r="B31" i="1" s="1"/>
  <c r="F19" i="1"/>
  <c r="F20" i="1" s="1"/>
  <c r="E19" i="1"/>
  <c r="E21" i="1" s="1"/>
  <c r="D19" i="1"/>
  <c r="D20" i="1" s="1"/>
  <c r="C19" i="1"/>
  <c r="C21" i="1" s="1"/>
  <c r="B19" i="1"/>
  <c r="B20" i="1" s="1"/>
  <c r="B9" i="1"/>
  <c r="B11" i="1" s="1"/>
  <c r="F14" i="1"/>
  <c r="F13" i="1" s="1"/>
  <c r="E14" i="1"/>
  <c r="E13" i="1" s="1"/>
  <c r="D14" i="1"/>
  <c r="D13" i="1" s="1"/>
  <c r="C14" i="1"/>
  <c r="C13" i="1" s="1"/>
  <c r="B14" i="1"/>
  <c r="B13" i="1" s="1"/>
  <c r="B10" i="1"/>
  <c r="C12" i="1"/>
  <c r="D12" i="1"/>
  <c r="E12" i="1"/>
  <c r="F12" i="1"/>
  <c r="D9" i="1"/>
  <c r="D11" i="1" s="1"/>
  <c r="E9" i="1"/>
  <c r="E11" i="1" s="1"/>
  <c r="F9" i="1"/>
  <c r="F11" i="1" s="1"/>
  <c r="C9" i="1"/>
  <c r="C11" i="1" s="1"/>
  <c r="B30" i="1" l="1"/>
  <c r="C10" i="1"/>
  <c r="C20" i="1"/>
  <c r="E20" i="1"/>
  <c r="B21" i="1"/>
  <c r="D21" i="1"/>
  <c r="F21" i="1"/>
  <c r="D30" i="1"/>
  <c r="C31" i="1"/>
  <c r="E31" i="1"/>
  <c r="F10" i="1"/>
  <c r="D10" i="1"/>
  <c r="E10" i="1"/>
</calcChain>
</file>

<file path=xl/sharedStrings.xml><?xml version="1.0" encoding="utf-8"?>
<sst xmlns="http://schemas.openxmlformats.org/spreadsheetml/2006/main" count="42" uniqueCount="18">
  <si>
    <t>Correctional Deputy</t>
  </si>
  <si>
    <t>Step 1</t>
  </si>
  <si>
    <t>Step 2</t>
  </si>
  <si>
    <t>Step 3</t>
  </si>
  <si>
    <t>Step 4</t>
  </si>
  <si>
    <t>Step 5</t>
  </si>
  <si>
    <t>Hour</t>
  </si>
  <si>
    <t>OT Hour</t>
  </si>
  <si>
    <t>8 Hour OT Day</t>
  </si>
  <si>
    <t>12 Hour OT Day</t>
  </si>
  <si>
    <t>Paycheck</t>
  </si>
  <si>
    <t>Month</t>
  </si>
  <si>
    <t>Year</t>
  </si>
  <si>
    <t>Senior Correctional Deputy</t>
  </si>
  <si>
    <t>Correctional Sergeant</t>
  </si>
  <si>
    <t>All hourly wages (step 1 thru 5) are taken from the Human Resources Department website. All other figures have been mathmatically calculated by Excel from the hourly wages. The monthy wage amounts are simply the yearly amounts divided by 12 and accounting for 26 pay weeks in a calandar year.  CURRY SCD/760</t>
  </si>
  <si>
    <t>2017 SALARY CHART FOR CUSTODY OFFICERS</t>
  </si>
  <si>
    <t>EFFECTIVE July 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</si>
</sst>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4" formatCode="_(&quot;$&quot;* #,##0.00_);_(&quot;$&quot;* \(#,##0.00\);_(&quot;$&quot;* &quot;-&quot;??_);_(@_)"/>
  </numFmts>
  <fonts count="7" x14ac:knownFonts="1">
    <font>
      <sz val="11"/>
      <color theme="1"/>
      <name val="Calibri"/>
      <family val="2"/>
      <scheme val="minor"/>
    </font>
    <font>
      <sz val="20"/>
      <color theme="1"/>
      <name val="Calibri"/>
      <family val="2"/>
      <scheme val="minor"/>
    </font>
    <font>
      <sz val="12"/>
      <color theme="1"/>
      <name val="Calibri"/>
      <family val="2"/>
      <scheme val="minor"/>
    </font>
    <font>
      <sz val="11"/>
      <color theme="1"/>
      <name val="Calibri"/>
      <family val="2"/>
      <scheme val="minor"/>
    </font>
    <font>
      <b/>
      <sz val="18"/>
      <color theme="1"/>
      <name val="Calibri"/>
      <family val="2"/>
      <scheme val="minor"/>
    </font>
    <font>
      <b/>
      <sz val="12"/>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3" tint="0.39997558519241921"/>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2">
    <xf numFmtId="0" fontId="0" fillId="0" borderId="0" xfId="0"/>
    <xf numFmtId="0" fontId="1" fillId="0" borderId="0" xfId="0" applyFont="1" applyAlignment="1"/>
    <xf numFmtId="0" fontId="2" fillId="0" borderId="0" xfId="0" applyFont="1" applyAlignment="1">
      <alignment horizontal="center"/>
    </xf>
    <xf numFmtId="7" fontId="2" fillId="0" borderId="0" xfId="1" applyNumberFormat="1" applyFont="1" applyAlignment="1">
      <alignment horizontal="right"/>
    </xf>
    <xf numFmtId="0" fontId="0" fillId="0" borderId="0" xfId="0" applyAlignment="1">
      <alignment vertical="top" wrapText="1"/>
    </xf>
    <xf numFmtId="7" fontId="2" fillId="0" borderId="0" xfId="1" applyNumberFormat="1" applyFont="1" applyAlignment="1">
      <alignment horizontal="center"/>
    </xf>
    <xf numFmtId="0" fontId="4"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5" fillId="0" borderId="0" xfId="0" applyFont="1" applyAlignment="1">
      <alignment horizontal="center"/>
    </xf>
    <xf numFmtId="0" fontId="2" fillId="0" borderId="0" xfId="0" applyFont="1" applyAlignment="1">
      <alignment horizontal="center"/>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0"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0" fillId="0" borderId="2" xfId="0" applyBorder="1"/>
    <xf numFmtId="0" fontId="0" fillId="0" borderId="0" xfId="0"/>
  </cellXfs>
  <cellStyles count="2">
    <cellStyle name="Currency" xfId="1" builtinId="4"/>
    <cellStyle name="Normal" xfId="0" builtinId="0"/>
  </cellStyles>
  <dxfs count="24">
    <dxf>
      <font>
        <strike val="0"/>
        <outline val="0"/>
        <shadow val="0"/>
        <u val="none"/>
        <vertAlign val="baseline"/>
        <sz val="12"/>
        <color theme="1"/>
        <name val="Calibri"/>
        <scheme val="minor"/>
      </font>
      <numFmt numFmtId="11" formatCode="&quot;$&quot;#,##0.00_);\(&quot;$&quot;#,##0.00\)"/>
      <alignment horizontal="right" vertical="bottom" textRotation="0" wrapText="0" indent="0" justifyLastLine="0" shrinkToFit="0" readingOrder="0"/>
    </dxf>
    <dxf>
      <font>
        <strike val="0"/>
        <outline val="0"/>
        <shadow val="0"/>
        <u val="none"/>
        <vertAlign val="baseline"/>
        <sz val="12"/>
        <color theme="1"/>
        <name val="Calibri"/>
        <scheme val="minor"/>
      </font>
      <numFmt numFmtId="11" formatCode="&quot;$&quot;#,##0.00_);\(&quot;$&quot;#,##0.00\)"/>
      <alignment horizontal="right" vertical="bottom" textRotation="0" wrapText="0" indent="0" justifyLastLine="0" shrinkToFit="0" readingOrder="0"/>
    </dxf>
    <dxf>
      <font>
        <strike val="0"/>
        <outline val="0"/>
        <shadow val="0"/>
        <u val="none"/>
        <vertAlign val="baseline"/>
        <sz val="12"/>
        <color theme="1"/>
        <name val="Calibri"/>
        <scheme val="minor"/>
      </font>
      <numFmt numFmtId="11" formatCode="&quot;$&quot;#,##0.00_);\(&quot;$&quot;#,##0.00\)"/>
      <alignment horizontal="right" vertical="bottom" textRotation="0" wrapText="0" indent="0" justifyLastLine="0" shrinkToFit="0" readingOrder="0"/>
    </dxf>
    <dxf>
      <font>
        <strike val="0"/>
        <outline val="0"/>
        <shadow val="0"/>
        <u val="none"/>
        <vertAlign val="baseline"/>
        <sz val="12"/>
        <color theme="1"/>
        <name val="Calibri"/>
        <scheme val="minor"/>
      </font>
      <numFmt numFmtId="11" formatCode="&quot;$&quot;#,##0.00_);\(&quot;$&quot;#,##0.00\)"/>
      <alignment horizontal="right" vertical="bottom" textRotation="0" wrapText="0" indent="0" justifyLastLine="0" shrinkToFit="0" readingOrder="0"/>
    </dxf>
    <dxf>
      <font>
        <strike val="0"/>
        <outline val="0"/>
        <shadow val="0"/>
        <u val="none"/>
        <vertAlign val="baseline"/>
        <sz val="12"/>
        <color theme="1"/>
        <name val="Calibri"/>
        <scheme val="minor"/>
      </font>
      <numFmt numFmtId="11" formatCode="&quot;$&quot;#,##0.00_);\(&quot;$&quot;#,##0.00\)"/>
      <alignment horizontal="right" vertical="bottom" textRotation="0" wrapText="0" indent="0" justifyLastLine="0" shrinkToFit="0" readingOrder="0"/>
    </dxf>
    <dxf>
      <font>
        <strike val="0"/>
        <outline val="0"/>
        <shadow val="0"/>
        <u val="none"/>
        <vertAlign val="baseline"/>
        <sz val="12"/>
        <color theme="1"/>
        <name val="Calibri"/>
        <scheme val="minor"/>
      </font>
      <alignment horizontal="center" vertical="bottom" textRotation="0" wrapText="0" relativeIndent="0" justifyLastLine="0" shrinkToFit="0" readingOrder="0"/>
    </dxf>
    <dxf>
      <font>
        <strike val="0"/>
        <outline val="0"/>
        <shadow val="0"/>
        <u val="none"/>
        <vertAlign val="baseline"/>
        <sz val="12"/>
        <color theme="1"/>
        <name val="Calibri"/>
        <scheme val="minor"/>
      </font>
      <alignment vertical="top" textRotation="0" wrapText="0" relativeIndent="0" justifyLastLine="0" shrinkToFit="0" readingOrder="0"/>
    </dxf>
    <dxf>
      <font>
        <strike val="0"/>
        <outline val="0"/>
        <shadow val="0"/>
        <u val="none"/>
        <vertAlign val="baseline"/>
        <sz val="12"/>
        <color theme="1"/>
        <name val="Calibri"/>
        <scheme val="minor"/>
      </font>
      <alignment horizontal="center" vertical="bottom" textRotation="0" wrapText="0" relativeIndent="0" justifyLastLine="0" shrinkToFit="0" readingOrder="0"/>
    </dxf>
    <dxf>
      <font>
        <strike val="0"/>
        <outline val="0"/>
        <shadow val="0"/>
        <u val="none"/>
        <vertAlign val="baseline"/>
        <sz val="12"/>
        <color theme="1"/>
        <name val="Calibri"/>
        <scheme val="minor"/>
      </font>
      <numFmt numFmtId="11" formatCode="&quot;$&quot;#,##0.00_);\(&quot;$&quot;#,##0.00\)"/>
      <alignment horizontal="right" vertical="bottom" textRotation="0" wrapText="0" indent="0" justifyLastLine="0" shrinkToFit="0" readingOrder="0"/>
    </dxf>
    <dxf>
      <font>
        <strike val="0"/>
        <outline val="0"/>
        <shadow val="0"/>
        <u val="none"/>
        <vertAlign val="baseline"/>
        <sz val="12"/>
        <color theme="1"/>
        <name val="Calibri"/>
        <scheme val="minor"/>
      </font>
      <numFmt numFmtId="11" formatCode="&quot;$&quot;#,##0.00_);\(&quot;$&quot;#,##0.00\)"/>
      <alignment horizontal="right" vertical="bottom" textRotation="0" wrapText="0" indent="0" justifyLastLine="0" shrinkToFit="0" readingOrder="0"/>
    </dxf>
    <dxf>
      <font>
        <strike val="0"/>
        <outline val="0"/>
        <shadow val="0"/>
        <u val="none"/>
        <vertAlign val="baseline"/>
        <sz val="12"/>
        <color theme="1"/>
        <name val="Calibri"/>
        <scheme val="minor"/>
      </font>
      <numFmt numFmtId="11" formatCode="&quot;$&quot;#,##0.00_);\(&quot;$&quot;#,##0.00\)"/>
      <alignment horizontal="right" vertical="bottom" textRotation="0" wrapText="0" indent="0" justifyLastLine="0" shrinkToFit="0" readingOrder="0"/>
    </dxf>
    <dxf>
      <font>
        <strike val="0"/>
        <outline val="0"/>
        <shadow val="0"/>
        <u val="none"/>
        <vertAlign val="baseline"/>
        <sz val="12"/>
        <color theme="1"/>
        <name val="Calibri"/>
        <scheme val="minor"/>
      </font>
      <numFmt numFmtId="11" formatCode="&quot;$&quot;#,##0.00_);\(&quot;$&quot;#,##0.00\)"/>
      <alignment horizontal="right" vertical="bottom" textRotation="0" wrapText="0" indent="0" justifyLastLine="0" shrinkToFit="0" readingOrder="0"/>
    </dxf>
    <dxf>
      <font>
        <strike val="0"/>
        <outline val="0"/>
        <shadow val="0"/>
        <u val="none"/>
        <vertAlign val="baseline"/>
        <sz val="12"/>
        <color theme="1"/>
        <name val="Calibri"/>
        <scheme val="minor"/>
      </font>
      <numFmt numFmtId="11" formatCode="&quot;$&quot;#,##0.00_);\(&quot;$&quot;#,##0.00\)"/>
      <alignment horizontal="right" vertical="bottom" textRotation="0" wrapText="0" indent="0" justifyLastLine="0" shrinkToFit="0" readingOrder="0"/>
    </dxf>
    <dxf>
      <font>
        <strike val="0"/>
        <outline val="0"/>
        <shadow val="0"/>
        <u val="none"/>
        <vertAlign val="baseline"/>
        <sz val="12"/>
        <color theme="1"/>
        <name val="Calibri"/>
        <scheme val="minor"/>
      </font>
      <alignment horizontal="center" vertical="bottom" textRotation="0" wrapText="0" relativeIndent="0" justifyLastLine="0" shrinkToFit="0" readingOrder="0"/>
    </dxf>
    <dxf>
      <font>
        <strike val="0"/>
        <outline val="0"/>
        <shadow val="0"/>
        <u val="none"/>
        <vertAlign val="baseline"/>
        <sz val="12"/>
        <color theme="1"/>
        <name val="Calibri"/>
        <scheme val="minor"/>
      </font>
      <alignment vertical="top" textRotation="0" wrapText="0" relativeIndent="0" justifyLastLine="0" shrinkToFit="0" readingOrder="0"/>
    </dxf>
    <dxf>
      <font>
        <strike val="0"/>
        <outline val="0"/>
        <shadow val="0"/>
        <u val="none"/>
        <vertAlign val="baseline"/>
        <sz val="12"/>
        <color theme="1"/>
        <name val="Calibri"/>
        <scheme val="minor"/>
      </font>
      <alignment horizontal="center" vertical="bottom" textRotation="0" wrapText="0" relativeIndent="0" justifyLastLine="0" shrinkToFit="0" readingOrder="0"/>
    </dxf>
    <dxf>
      <font>
        <strike val="0"/>
        <outline val="0"/>
        <shadow val="0"/>
        <u val="none"/>
        <vertAlign val="baseline"/>
        <sz val="12"/>
        <color theme="1"/>
        <name val="Calibri"/>
        <scheme val="minor"/>
      </font>
      <numFmt numFmtId="11" formatCode="&quot;$&quot;#,##0.00_);\(&quot;$&quot;#,##0.00\)"/>
      <alignment horizontal="right" vertical="bottom" textRotation="0" wrapText="0" indent="0" justifyLastLine="0" shrinkToFit="0" readingOrder="0"/>
    </dxf>
    <dxf>
      <font>
        <strike val="0"/>
        <outline val="0"/>
        <shadow val="0"/>
        <u val="none"/>
        <vertAlign val="baseline"/>
        <sz val="12"/>
        <color theme="1"/>
        <name val="Calibri"/>
        <scheme val="minor"/>
      </font>
      <numFmt numFmtId="11" formatCode="&quot;$&quot;#,##0.00_);\(&quot;$&quot;#,##0.00\)"/>
      <alignment horizontal="right" vertical="bottom" textRotation="0" wrapText="0" indent="0" justifyLastLine="0" shrinkToFit="0" readingOrder="0"/>
    </dxf>
    <dxf>
      <font>
        <strike val="0"/>
        <outline val="0"/>
        <shadow val="0"/>
        <u val="none"/>
        <vertAlign val="baseline"/>
        <sz val="12"/>
        <color theme="1"/>
        <name val="Calibri"/>
        <scheme val="minor"/>
      </font>
      <numFmt numFmtId="11" formatCode="&quot;$&quot;#,##0.00_);\(&quot;$&quot;#,##0.00\)"/>
      <alignment horizontal="right" vertical="bottom" textRotation="0" wrapText="0" indent="0" justifyLastLine="0" shrinkToFit="0" readingOrder="0"/>
    </dxf>
    <dxf>
      <font>
        <strike val="0"/>
        <outline val="0"/>
        <shadow val="0"/>
        <u val="none"/>
        <vertAlign val="baseline"/>
        <sz val="12"/>
        <color theme="1"/>
        <name val="Calibri"/>
        <scheme val="minor"/>
      </font>
      <numFmt numFmtId="11" formatCode="&quot;$&quot;#,##0.00_);\(&quot;$&quot;#,##0.00\)"/>
      <alignment horizontal="right" vertical="bottom" textRotation="0" wrapText="0" indent="0" justifyLastLine="0" shrinkToFit="0" readingOrder="0"/>
    </dxf>
    <dxf>
      <font>
        <strike val="0"/>
        <outline val="0"/>
        <shadow val="0"/>
        <u val="none"/>
        <vertAlign val="baseline"/>
        <sz val="12"/>
        <color theme="1"/>
        <name val="Calibri"/>
        <scheme val="minor"/>
      </font>
      <numFmt numFmtId="11" formatCode="&quot;$&quot;#,##0.00_);\(&quot;$&quot;#,##0.00\)"/>
      <alignment horizontal="right" vertical="bottom" textRotation="0" wrapText="0" indent="0" justifyLastLine="0" shrinkToFit="0" readingOrder="0"/>
    </dxf>
    <dxf>
      <font>
        <strike val="0"/>
        <outline val="0"/>
        <shadow val="0"/>
        <u val="none"/>
        <vertAlign val="baseline"/>
        <sz val="12"/>
        <color theme="1"/>
        <name val="Calibri"/>
        <scheme val="minor"/>
      </font>
      <alignment horizontal="center" vertical="bottom" textRotation="0" wrapText="0" relativeIndent="0" justifyLastLine="0" shrinkToFit="0" readingOrder="0"/>
    </dxf>
    <dxf>
      <font>
        <strike val="0"/>
        <outline val="0"/>
        <shadow val="0"/>
        <u val="none"/>
        <vertAlign val="baseline"/>
        <sz val="12"/>
        <color theme="1"/>
        <name val="Calibri"/>
        <scheme val="minor"/>
      </font>
      <alignment vertical="top" textRotation="0" wrapText="0" relativeIndent="0" justifyLastLine="0" shrinkToFit="0" readingOrder="0"/>
    </dxf>
    <dxf>
      <font>
        <strike val="0"/>
        <outline val="0"/>
        <shadow val="0"/>
        <u val="none"/>
        <vertAlign val="baseline"/>
        <sz val="12"/>
        <color theme="1"/>
        <name val="Calibri"/>
        <scheme val="minor"/>
      </font>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628650</xdr:colOff>
      <xdr:row>1</xdr:row>
      <xdr:rowOff>133350</xdr:rowOff>
    </xdr:from>
    <xdr:to>
      <xdr:col>0</xdr:col>
      <xdr:colOff>1543050</xdr:colOff>
      <xdr:row>5</xdr:row>
      <xdr:rowOff>104775</xdr:rowOff>
    </xdr:to>
    <xdr:pic>
      <xdr:nvPicPr>
        <xdr:cNvPr id="2" name="Picture 1" descr="Sheriff Badge 1.png"/>
        <xdr:cNvPicPr>
          <a:picLocks noChangeAspect="1"/>
        </xdr:cNvPicPr>
      </xdr:nvPicPr>
      <xdr:blipFill>
        <a:blip xmlns:r="http://schemas.openxmlformats.org/officeDocument/2006/relationships" r:embed="rId1" cstate="print"/>
        <a:stretch>
          <a:fillRect/>
        </a:stretch>
      </xdr:blipFill>
      <xdr:spPr>
        <a:xfrm>
          <a:off x="628650" y="476250"/>
          <a:ext cx="914400" cy="733425"/>
        </a:xfrm>
        <a:prstGeom prst="rect">
          <a:avLst/>
        </a:prstGeom>
      </xdr:spPr>
    </xdr:pic>
    <xdr:clientData/>
  </xdr:twoCellAnchor>
  <xdr:twoCellAnchor editAs="oneCell">
    <xdr:from>
      <xdr:col>4</xdr:col>
      <xdr:colOff>161925</xdr:colOff>
      <xdr:row>1</xdr:row>
      <xdr:rowOff>90297</xdr:rowOff>
    </xdr:from>
    <xdr:to>
      <xdr:col>5</xdr:col>
      <xdr:colOff>66675</xdr:colOff>
      <xdr:row>5</xdr:row>
      <xdr:rowOff>71247</xdr:rowOff>
    </xdr:to>
    <xdr:pic>
      <xdr:nvPicPr>
        <xdr:cNvPr id="3" name="Picture 2" descr="Sheriff Badge.jpg"/>
        <xdr:cNvPicPr>
          <a:picLocks noChangeAspect="1"/>
        </xdr:cNvPicPr>
      </xdr:nvPicPr>
      <xdr:blipFill>
        <a:blip xmlns:r="http://schemas.openxmlformats.org/officeDocument/2006/relationships" r:embed="rId2" cstate="print"/>
        <a:stretch>
          <a:fillRect/>
        </a:stretch>
      </xdr:blipFill>
      <xdr:spPr>
        <a:xfrm>
          <a:off x="4410075" y="433197"/>
          <a:ext cx="704850" cy="742950"/>
        </a:xfrm>
        <a:prstGeom prst="rect">
          <a:avLst/>
        </a:prstGeom>
      </xdr:spPr>
    </xdr:pic>
    <xdr:clientData/>
  </xdr:twoCellAnchor>
</xdr:wsDr>
</file>

<file path=xl/tables/table1.xml><?xml version="1.0" encoding="utf-8"?>
<table xmlns="http://schemas.openxmlformats.org/spreadsheetml/2006/main" id="2" name="Table2" displayName="Table2" ref="A7:F14" totalsRowShown="0" headerRowDxfId="23" dataDxfId="22">
  <autoFilter ref="A7:F14"/>
  <tableColumns count="6">
    <tableColumn id="1" name="Correctional Deputy" dataDxfId="21"/>
    <tableColumn id="2" name="Step 1" dataDxfId="20" dataCellStyle="Currency"/>
    <tableColumn id="3" name="Step 2" dataDxfId="19" dataCellStyle="Currency"/>
    <tableColumn id="4" name="Step 3" dataDxfId="18" dataCellStyle="Currency"/>
    <tableColumn id="5" name="Step 4" dataDxfId="17" dataCellStyle="Currency"/>
    <tableColumn id="6" name="Step 5" dataDxfId="16" dataCellStyle="Currency"/>
  </tableColumns>
  <tableStyleInfo name="TableStyleMedium9" showFirstColumn="0" showLastColumn="0" showRowStripes="1" showColumnStripes="0"/>
</table>
</file>

<file path=xl/tables/table2.xml><?xml version="1.0" encoding="utf-8"?>
<table xmlns="http://schemas.openxmlformats.org/spreadsheetml/2006/main" id="3" name="Table24" displayName="Table24" ref="A17:F24" totalsRowShown="0" headerRowDxfId="15" dataDxfId="14">
  <autoFilter ref="A17:F24"/>
  <tableColumns count="6">
    <tableColumn id="1" name="Senior Correctional Deputy" dataDxfId="13"/>
    <tableColumn id="2" name="Step 1" dataDxfId="12" dataCellStyle="Currency"/>
    <tableColumn id="3" name="Step 2" dataDxfId="11" dataCellStyle="Currency"/>
    <tableColumn id="4" name="Step 3" dataDxfId="10" dataCellStyle="Currency"/>
    <tableColumn id="5" name="Step 4" dataDxfId="9" dataCellStyle="Currency"/>
    <tableColumn id="6" name="Step 5" dataDxfId="8" dataCellStyle="Currency"/>
  </tableColumns>
  <tableStyleInfo name="TableStyleMedium9" showFirstColumn="0" showLastColumn="0" showRowStripes="1" showColumnStripes="0"/>
</table>
</file>

<file path=xl/tables/table3.xml><?xml version="1.0" encoding="utf-8"?>
<table xmlns="http://schemas.openxmlformats.org/spreadsheetml/2006/main" id="5" name="Table246" displayName="Table246" ref="A27:F34" totalsRowShown="0" headerRowDxfId="7" dataDxfId="6">
  <autoFilter ref="A27:F34"/>
  <tableColumns count="6">
    <tableColumn id="1" name="Correctional Sergeant" dataDxfId="5"/>
    <tableColumn id="2" name="Step 1" dataDxfId="4" dataCellStyle="Currency"/>
    <tableColumn id="3" name="Step 2" dataDxfId="3" dataCellStyle="Currency"/>
    <tableColumn id="4" name="Step 3" dataDxfId="2" dataCellStyle="Currency"/>
    <tableColumn id="5" name="Step 4" dataDxfId="1" dataCellStyle="Currency"/>
    <tableColumn id="6" name="Step 5" dataDxfId="0" dataCellStyle="Currency"/>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showWhiteSpace="0" topLeftCell="A4" zoomScaleNormal="100" workbookViewId="0">
      <selection activeCell="A16" sqref="A16:F16"/>
    </sheetView>
  </sheetViews>
  <sheetFormatPr defaultRowHeight="15" x14ac:dyDescent="0.25"/>
  <cols>
    <col min="1" max="1" width="26.85546875" customWidth="1"/>
    <col min="2" max="2" width="12.85546875" bestFit="1" customWidth="1"/>
    <col min="3" max="5" width="12" bestFit="1" customWidth="1"/>
    <col min="6" max="6" width="13.5703125" customWidth="1"/>
  </cols>
  <sheetData>
    <row r="1" spans="1:8" ht="27" thickBot="1" x14ac:dyDescent="0.45">
      <c r="A1" s="6" t="s">
        <v>16</v>
      </c>
      <c r="B1" s="7"/>
      <c r="C1" s="7"/>
      <c r="D1" s="7"/>
      <c r="E1" s="7"/>
      <c r="F1" s="8"/>
      <c r="G1" s="1"/>
      <c r="H1" s="1"/>
    </row>
    <row r="2" spans="1:8" x14ac:dyDescent="0.25">
      <c r="A2" s="20"/>
      <c r="B2" s="20"/>
      <c r="C2" s="20"/>
      <c r="D2" s="20"/>
      <c r="E2" s="20"/>
      <c r="F2" s="20"/>
    </row>
    <row r="3" spans="1:8" x14ac:dyDescent="0.25">
      <c r="A3" s="21"/>
      <c r="B3" s="21"/>
      <c r="C3" s="21"/>
      <c r="D3" s="21"/>
      <c r="E3" s="21"/>
      <c r="F3" s="21"/>
    </row>
    <row r="4" spans="1:8" x14ac:dyDescent="0.25">
      <c r="A4" s="21"/>
      <c r="B4" s="21"/>
      <c r="C4" s="21"/>
      <c r="D4" s="21"/>
      <c r="E4" s="21"/>
      <c r="F4" s="21"/>
    </row>
    <row r="5" spans="1:8" x14ac:dyDescent="0.25">
      <c r="A5" s="21"/>
      <c r="B5" s="21"/>
      <c r="C5" s="21"/>
      <c r="D5" s="21"/>
      <c r="E5" s="21"/>
      <c r="F5" s="21"/>
    </row>
    <row r="6" spans="1:8" x14ac:dyDescent="0.25">
      <c r="A6" s="21"/>
      <c r="B6" s="21"/>
      <c r="C6" s="21"/>
      <c r="D6" s="21"/>
      <c r="E6" s="21"/>
      <c r="F6" s="21"/>
    </row>
    <row r="7" spans="1:8" ht="15.75" x14ac:dyDescent="0.25">
      <c r="A7" s="2" t="s">
        <v>0</v>
      </c>
      <c r="B7" s="2" t="s">
        <v>1</v>
      </c>
      <c r="C7" s="2" t="s">
        <v>2</v>
      </c>
      <c r="D7" s="2" t="s">
        <v>3</v>
      </c>
      <c r="E7" s="2" t="s">
        <v>4</v>
      </c>
      <c r="F7" s="2" t="s">
        <v>5</v>
      </c>
    </row>
    <row r="8" spans="1:8" ht="15.75" x14ac:dyDescent="0.25">
      <c r="A8" s="2" t="s">
        <v>6</v>
      </c>
      <c r="B8" s="3">
        <v>32.380000000000003</v>
      </c>
      <c r="C8" s="3">
        <v>34</v>
      </c>
      <c r="D8" s="3">
        <v>35.700000000000003</v>
      </c>
      <c r="E8" s="3">
        <v>37.49</v>
      </c>
      <c r="F8" s="3">
        <v>39.36</v>
      </c>
    </row>
    <row r="9" spans="1:8" ht="15.75" x14ac:dyDescent="0.25">
      <c r="A9" s="2" t="s">
        <v>7</v>
      </c>
      <c r="B9" s="3">
        <f>B8*1.5</f>
        <v>48.570000000000007</v>
      </c>
      <c r="C9" s="3">
        <f>C8*1.5</f>
        <v>51</v>
      </c>
      <c r="D9" s="3">
        <f t="shared" ref="D9:F9" si="0">D8*1.5</f>
        <v>53.550000000000004</v>
      </c>
      <c r="E9" s="3">
        <f t="shared" si="0"/>
        <v>56.234999999999999</v>
      </c>
      <c r="F9" s="3">
        <f t="shared" si="0"/>
        <v>59.04</v>
      </c>
    </row>
    <row r="10" spans="1:8" ht="15.75" x14ac:dyDescent="0.25">
      <c r="A10" s="2" t="s">
        <v>8</v>
      </c>
      <c r="B10" s="3">
        <f>B9*8</f>
        <v>388.56000000000006</v>
      </c>
      <c r="C10" s="3">
        <f>C9*8</f>
        <v>408</v>
      </c>
      <c r="D10" s="3">
        <f t="shared" ref="D10:F10" si="1">D9*8</f>
        <v>428.40000000000003</v>
      </c>
      <c r="E10" s="3">
        <f t="shared" si="1"/>
        <v>449.88</v>
      </c>
      <c r="F10" s="3">
        <f t="shared" si="1"/>
        <v>472.32</v>
      </c>
    </row>
    <row r="11" spans="1:8" ht="18" customHeight="1" x14ac:dyDescent="0.25">
      <c r="A11" s="2" t="s">
        <v>9</v>
      </c>
      <c r="B11" s="3">
        <f>B9*12</f>
        <v>582.84000000000015</v>
      </c>
      <c r="C11" s="3">
        <f>C9*12</f>
        <v>612</v>
      </c>
      <c r="D11" s="3">
        <f t="shared" ref="D11:F11" si="2">D9*12</f>
        <v>642.6</v>
      </c>
      <c r="E11" s="3">
        <f t="shared" si="2"/>
        <v>674.81999999999994</v>
      </c>
      <c r="F11" s="3">
        <f t="shared" si="2"/>
        <v>708.48</v>
      </c>
    </row>
    <row r="12" spans="1:8" ht="15.75" x14ac:dyDescent="0.25">
      <c r="A12" s="2" t="s">
        <v>10</v>
      </c>
      <c r="B12" s="3">
        <f>B8*80</f>
        <v>2590.4</v>
      </c>
      <c r="C12" s="3">
        <f t="shared" ref="C12:F12" si="3">C8*80</f>
        <v>2720</v>
      </c>
      <c r="D12" s="3">
        <f t="shared" si="3"/>
        <v>2856</v>
      </c>
      <c r="E12" s="3">
        <f t="shared" si="3"/>
        <v>2999.2000000000003</v>
      </c>
      <c r="F12" s="3">
        <f t="shared" si="3"/>
        <v>3148.8</v>
      </c>
    </row>
    <row r="13" spans="1:8" ht="15.75" x14ac:dyDescent="0.25">
      <c r="A13" s="2" t="s">
        <v>11</v>
      </c>
      <c r="B13" s="3">
        <f>B14/12</f>
        <v>5612.5333333333338</v>
      </c>
      <c r="C13" s="3">
        <f>C14/12</f>
        <v>5893.333333333333</v>
      </c>
      <c r="D13" s="3">
        <f>D14/12</f>
        <v>6188</v>
      </c>
      <c r="E13" s="3">
        <f>E14/12</f>
        <v>6498.2666666666664</v>
      </c>
      <c r="F13" s="3">
        <f>F14/12</f>
        <v>6822.4000000000005</v>
      </c>
    </row>
    <row r="14" spans="1:8" ht="15.75" x14ac:dyDescent="0.25">
      <c r="A14" s="2" t="s">
        <v>12</v>
      </c>
      <c r="B14" s="3">
        <f>B8*2080</f>
        <v>67350.400000000009</v>
      </c>
      <c r="C14" s="3">
        <f>C8*2080</f>
        <v>70720</v>
      </c>
      <c r="D14" s="3">
        <f>D8*2080</f>
        <v>74256</v>
      </c>
      <c r="E14" s="3">
        <f>E8*2080</f>
        <v>77979.199999999997</v>
      </c>
      <c r="F14" s="3">
        <f>F8*2080</f>
        <v>81868.800000000003</v>
      </c>
    </row>
    <row r="16" spans="1:8" ht="15.75" x14ac:dyDescent="0.25">
      <c r="A16" s="9" t="s">
        <v>17</v>
      </c>
      <c r="B16" s="10"/>
      <c r="C16" s="10"/>
      <c r="D16" s="10"/>
      <c r="E16" s="10"/>
      <c r="F16" s="10"/>
    </row>
    <row r="17" spans="1:6" ht="15.75" x14ac:dyDescent="0.25">
      <c r="A17" s="2" t="s">
        <v>13</v>
      </c>
      <c r="B17" s="5" t="s">
        <v>1</v>
      </c>
      <c r="C17" s="5" t="s">
        <v>2</v>
      </c>
      <c r="D17" s="5" t="s">
        <v>3</v>
      </c>
      <c r="E17" s="5" t="s">
        <v>4</v>
      </c>
      <c r="F17" s="5" t="s">
        <v>5</v>
      </c>
    </row>
    <row r="18" spans="1:6" ht="15.75" x14ac:dyDescent="0.25">
      <c r="A18" s="2" t="s">
        <v>6</v>
      </c>
      <c r="B18" s="3">
        <v>35.74</v>
      </c>
      <c r="C18" s="3">
        <v>37.53</v>
      </c>
      <c r="D18" s="3">
        <v>39.409999999999997</v>
      </c>
      <c r="E18" s="3">
        <v>41.38</v>
      </c>
      <c r="F18" s="3">
        <v>43.45</v>
      </c>
    </row>
    <row r="19" spans="1:6" ht="15.75" customHeight="1" x14ac:dyDescent="0.25">
      <c r="A19" s="2" t="s">
        <v>7</v>
      </c>
      <c r="B19" s="3">
        <f>B18*1.5</f>
        <v>53.61</v>
      </c>
      <c r="C19" s="3">
        <f>C18*1.5</f>
        <v>56.295000000000002</v>
      </c>
      <c r="D19" s="3">
        <f>D18*1.5</f>
        <v>59.114999999999995</v>
      </c>
      <c r="E19" s="3">
        <f>E18*1.5</f>
        <v>62.070000000000007</v>
      </c>
      <c r="F19" s="3">
        <f>F18*1.5</f>
        <v>65.175000000000011</v>
      </c>
    </row>
    <row r="20" spans="1:6" ht="15" customHeight="1" x14ac:dyDescent="0.25">
      <c r="A20" s="2" t="s">
        <v>8</v>
      </c>
      <c r="B20" s="3">
        <f>B19*8</f>
        <v>428.88</v>
      </c>
      <c r="C20" s="3">
        <f>C19*8</f>
        <v>450.36</v>
      </c>
      <c r="D20" s="3">
        <f>D19*8</f>
        <v>472.91999999999996</v>
      </c>
      <c r="E20" s="3">
        <f>E19*8</f>
        <v>496.56000000000006</v>
      </c>
      <c r="F20" s="3">
        <f>F19*8</f>
        <v>521.40000000000009</v>
      </c>
    </row>
    <row r="21" spans="1:6" ht="15.75" x14ac:dyDescent="0.25">
      <c r="A21" s="2" t="s">
        <v>9</v>
      </c>
      <c r="B21" s="3">
        <f>B19*12</f>
        <v>643.31999999999994</v>
      </c>
      <c r="C21" s="3">
        <f>C19*12</f>
        <v>675.54</v>
      </c>
      <c r="D21" s="3">
        <f>D19*12</f>
        <v>709.37999999999988</v>
      </c>
      <c r="E21" s="3">
        <f>E19*12</f>
        <v>744.84000000000015</v>
      </c>
      <c r="F21" s="3">
        <f>F19*12</f>
        <v>782.10000000000014</v>
      </c>
    </row>
    <row r="22" spans="1:6" ht="15.75" x14ac:dyDescent="0.25">
      <c r="A22" s="2" t="s">
        <v>10</v>
      </c>
      <c r="B22" s="3">
        <f>B18*80</f>
        <v>2859.2000000000003</v>
      </c>
      <c r="C22" s="3">
        <f>C18*80</f>
        <v>3002.4</v>
      </c>
      <c r="D22" s="3">
        <f>D18*80</f>
        <v>3152.7999999999997</v>
      </c>
      <c r="E22" s="3">
        <f>E18*80</f>
        <v>3310.4</v>
      </c>
      <c r="F22" s="3">
        <f>F18*80</f>
        <v>3476</v>
      </c>
    </row>
    <row r="23" spans="1:6" ht="15.75" x14ac:dyDescent="0.25">
      <c r="A23" s="2" t="s">
        <v>11</v>
      </c>
      <c r="B23" s="3">
        <f>B24/12</f>
        <v>6194.9333333333334</v>
      </c>
      <c r="C23" s="3">
        <f>C24/12</f>
        <v>6505.2000000000007</v>
      </c>
      <c r="D23" s="3">
        <f>D24/12</f>
        <v>6831.0666666666657</v>
      </c>
      <c r="E23" s="3">
        <f>E24/12</f>
        <v>7172.5333333333338</v>
      </c>
      <c r="F23" s="3">
        <f>F24/12</f>
        <v>7531.333333333333</v>
      </c>
    </row>
    <row r="24" spans="1:6" ht="15.75" x14ac:dyDescent="0.25">
      <c r="A24" s="2" t="s">
        <v>12</v>
      </c>
      <c r="B24" s="3">
        <f>B18*2080</f>
        <v>74339.199999999997</v>
      </c>
      <c r="C24" s="3">
        <f>C18*2080</f>
        <v>78062.400000000009</v>
      </c>
      <c r="D24" s="3">
        <f>D18*2080</f>
        <v>81972.799999999988</v>
      </c>
      <c r="E24" s="3">
        <f>E18*2080</f>
        <v>86070.400000000009</v>
      </c>
      <c r="F24" s="3">
        <f>F18*2080</f>
        <v>90376</v>
      </c>
    </row>
    <row r="27" spans="1:6" ht="15.75" x14ac:dyDescent="0.25">
      <c r="A27" s="2" t="s">
        <v>14</v>
      </c>
      <c r="B27" s="5" t="s">
        <v>1</v>
      </c>
      <c r="C27" s="5" t="s">
        <v>2</v>
      </c>
      <c r="D27" s="5" t="s">
        <v>3</v>
      </c>
      <c r="E27" s="5" t="s">
        <v>4</v>
      </c>
      <c r="F27" s="5" t="s">
        <v>5</v>
      </c>
    </row>
    <row r="28" spans="1:6" ht="15.75" x14ac:dyDescent="0.25">
      <c r="A28" s="2" t="s">
        <v>6</v>
      </c>
      <c r="B28" s="3">
        <v>40.54</v>
      </c>
      <c r="C28" s="3">
        <v>42.57</v>
      </c>
      <c r="D28" s="3">
        <v>44.7</v>
      </c>
      <c r="E28" s="3">
        <v>46.94</v>
      </c>
      <c r="F28" s="3">
        <v>49.29</v>
      </c>
    </row>
    <row r="29" spans="1:6" ht="15.75" x14ac:dyDescent="0.25">
      <c r="A29" s="2" t="s">
        <v>7</v>
      </c>
      <c r="B29" s="3">
        <f>B28*1.5</f>
        <v>60.81</v>
      </c>
      <c r="C29" s="3">
        <f>C28*1.5</f>
        <v>63.855000000000004</v>
      </c>
      <c r="D29" s="3">
        <f>D28*1.5</f>
        <v>67.050000000000011</v>
      </c>
      <c r="E29" s="3">
        <f>E28*1.5</f>
        <v>70.41</v>
      </c>
      <c r="F29" s="3">
        <f>F28*1.5</f>
        <v>73.935000000000002</v>
      </c>
    </row>
    <row r="30" spans="1:6" ht="15.75" x14ac:dyDescent="0.25">
      <c r="A30" s="2" t="s">
        <v>8</v>
      </c>
      <c r="B30" s="3">
        <f>B29*8</f>
        <v>486.48</v>
      </c>
      <c r="C30" s="3">
        <f>C29*8</f>
        <v>510.84000000000003</v>
      </c>
      <c r="D30" s="3">
        <f>D29*8</f>
        <v>536.40000000000009</v>
      </c>
      <c r="E30" s="3">
        <f>E29*8</f>
        <v>563.28</v>
      </c>
      <c r="F30" s="3">
        <f>F29*8</f>
        <v>591.48</v>
      </c>
    </row>
    <row r="31" spans="1:6" ht="15.75" x14ac:dyDescent="0.25">
      <c r="A31" s="2" t="s">
        <v>9</v>
      </c>
      <c r="B31" s="3">
        <f>B29*12</f>
        <v>729.72</v>
      </c>
      <c r="C31" s="3">
        <f>C29*12</f>
        <v>766.26</v>
      </c>
      <c r="D31" s="3">
        <f>D29*12</f>
        <v>804.60000000000014</v>
      </c>
      <c r="E31" s="3">
        <f>E29*12</f>
        <v>844.92</v>
      </c>
      <c r="F31" s="3">
        <f>F29*12</f>
        <v>887.22</v>
      </c>
    </row>
    <row r="32" spans="1:6" ht="15.75" x14ac:dyDescent="0.25">
      <c r="A32" s="2" t="s">
        <v>10</v>
      </c>
      <c r="B32" s="3">
        <f>B28*80</f>
        <v>3243.2</v>
      </c>
      <c r="C32" s="3">
        <f>C28*80</f>
        <v>3405.6</v>
      </c>
      <c r="D32" s="3">
        <f>D28*80</f>
        <v>3576</v>
      </c>
      <c r="E32" s="3">
        <f>E28*80</f>
        <v>3755.2</v>
      </c>
      <c r="F32" s="3">
        <f>F28*80</f>
        <v>3943.2</v>
      </c>
    </row>
    <row r="33" spans="1:7" ht="15.75" x14ac:dyDescent="0.25">
      <c r="A33" s="2" t="s">
        <v>11</v>
      </c>
      <c r="B33" s="3">
        <f>B34/12</f>
        <v>7026.9333333333334</v>
      </c>
      <c r="C33" s="3">
        <f>C34/12</f>
        <v>7378.8</v>
      </c>
      <c r="D33" s="3">
        <f>D34/12</f>
        <v>7748</v>
      </c>
      <c r="E33" s="3">
        <f>E34/12</f>
        <v>8136.2666666666664</v>
      </c>
      <c r="F33" s="3">
        <f>F34/12</f>
        <v>8543.6</v>
      </c>
    </row>
    <row r="34" spans="1:7" ht="15.75" x14ac:dyDescent="0.25">
      <c r="A34" s="2" t="s">
        <v>12</v>
      </c>
      <c r="B34" s="3">
        <f>B28*2080</f>
        <v>84323.199999999997</v>
      </c>
      <c r="C34" s="3">
        <f>C28*2080</f>
        <v>88545.600000000006</v>
      </c>
      <c r="D34" s="3">
        <f>D28*2080</f>
        <v>92976</v>
      </c>
      <c r="E34" s="3">
        <f>E28*2080</f>
        <v>97635.199999999997</v>
      </c>
      <c r="F34" s="3">
        <f>F28*2080</f>
        <v>102523.2</v>
      </c>
    </row>
    <row r="36" spans="1:7" ht="15.75" thickBot="1" x14ac:dyDescent="0.3"/>
    <row r="37" spans="1:7" x14ac:dyDescent="0.25">
      <c r="A37" s="11" t="s">
        <v>15</v>
      </c>
      <c r="B37" s="12"/>
      <c r="C37" s="12"/>
      <c r="D37" s="12"/>
      <c r="E37" s="12"/>
      <c r="F37" s="13"/>
    </row>
    <row r="38" spans="1:7" ht="15" customHeight="1" x14ac:dyDescent="0.25">
      <c r="A38" s="14"/>
      <c r="B38" s="15"/>
      <c r="C38" s="15"/>
      <c r="D38" s="15"/>
      <c r="E38" s="15"/>
      <c r="F38" s="16"/>
      <c r="G38" s="4"/>
    </row>
    <row r="39" spans="1:7" x14ac:dyDescent="0.25">
      <c r="A39" s="14"/>
      <c r="B39" s="15"/>
      <c r="C39" s="15"/>
      <c r="D39" s="15"/>
      <c r="E39" s="15"/>
      <c r="F39" s="16"/>
      <c r="G39" s="4"/>
    </row>
    <row r="40" spans="1:7" ht="15.75" thickBot="1" x14ac:dyDescent="0.3">
      <c r="A40" s="17"/>
      <c r="B40" s="18"/>
      <c r="C40" s="18"/>
      <c r="D40" s="18"/>
      <c r="E40" s="18"/>
      <c r="F40" s="19"/>
      <c r="G40" s="4"/>
    </row>
    <row r="41" spans="1:7" x14ac:dyDescent="0.25">
      <c r="A41" s="4"/>
      <c r="B41" s="4"/>
      <c r="C41" s="4"/>
      <c r="D41" s="4"/>
      <c r="E41" s="4"/>
      <c r="F41" s="4"/>
      <c r="G41" s="4"/>
    </row>
    <row r="42" spans="1:7" x14ac:dyDescent="0.25">
      <c r="A42" s="4"/>
      <c r="B42" s="4"/>
      <c r="C42" s="4"/>
      <c r="D42" s="4"/>
      <c r="E42" s="4"/>
      <c r="F42" s="4"/>
      <c r="G42" s="4"/>
    </row>
  </sheetData>
  <sheetProtection password="CC73" sheet="1" objects="1" scenarios="1"/>
  <mergeCells count="4">
    <mergeCell ref="A1:F1"/>
    <mergeCell ref="A16:F16"/>
    <mergeCell ref="A37:F40"/>
    <mergeCell ref="A2:F6"/>
  </mergeCells>
  <pageMargins left="0.7" right="0.7" top="0.75" bottom="0.75" header="0.3" footer="0.3"/>
  <pageSetup orientation="portrait" r:id="rId1"/>
  <drawing r:id="rId2"/>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ccurry</dc:creator>
  <cp:lastModifiedBy>Craig A. Curry</cp:lastModifiedBy>
  <cp:lastPrinted>2017-03-23T21:03:58Z</cp:lastPrinted>
  <dcterms:created xsi:type="dcterms:W3CDTF">2016-09-11T10:20:20Z</dcterms:created>
  <dcterms:modified xsi:type="dcterms:W3CDTF">2017-07-07T06:46:42Z</dcterms:modified>
</cp:coreProperties>
</file>